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name val="Arial"/>
      <family val="2"/>
      <b val="1"/>
      <sz val="12"/>
    </font>
    <font>
      <name val="Arial"/>
      <family val="2"/>
      <sz val="12"/>
    </font>
    <font>
      <name val="Arial"/>
      <family val="2"/>
      <b val="1"/>
      <i val="1"/>
      <sz val="9"/>
    </font>
    <font>
      <name val="Arial"/>
      <family val="2"/>
      <color rgb="FFFF0000"/>
      <sz val="12"/>
    </font>
    <font>
      <name val="Arial"/>
      <family val="2"/>
      <sz val="10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center" vertical="center"/>
    </xf>
    <xf numFmtId="2" fontId="1" fillId="0" borderId="1" applyAlignment="1" pivotButton="0" quotePrefix="0" xfId="0">
      <alignment horizontal="center" vertical="center"/>
    </xf>
    <xf numFmtId="2" fontId="1" fillId="0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2" fontId="1" fillId="0" borderId="4" applyAlignment="1" pivotButton="0" quotePrefix="0" xfId="0">
      <alignment horizontal="center" vertical="center" wrapText="1"/>
    </xf>
    <xf numFmtId="0" fontId="2" fillId="0" borderId="5" applyAlignment="1" pivotButton="0" quotePrefix="0" xfId="0">
      <alignment vertical="center"/>
    </xf>
    <xf numFmtId="1" fontId="3" fillId="0" borderId="6" applyAlignment="1" pivotButton="0" quotePrefix="0" xfId="0">
      <alignment horizontal="center" vertical="center"/>
    </xf>
    <xf numFmtId="1" fontId="3" fillId="0" borderId="7" applyAlignment="1" pivotButton="0" quotePrefix="0" xfId="0">
      <alignment horizontal="center" vertical="center"/>
    </xf>
    <xf numFmtId="0" fontId="3" fillId="0" borderId="5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horizontal="center" vertical="center"/>
    </xf>
    <xf numFmtId="1" fontId="2" fillId="0" borderId="9" applyAlignment="1" pivotButton="0" quotePrefix="0" xfId="0">
      <alignment vertical="center"/>
    </xf>
    <xf numFmtId="3" fontId="2" fillId="0" borderId="9" applyAlignment="1" pivotButton="0" quotePrefix="0" xfId="0">
      <alignment horizontal="center"/>
    </xf>
    <xf numFmtId="3" fontId="2" fillId="0" borderId="7" applyAlignment="1" pivotButton="0" quotePrefix="0" xfId="0">
      <alignment vertical="center"/>
    </xf>
    <xf numFmtId="3" fontId="2" fillId="0" borderId="7" applyAlignment="1" pivotButton="0" quotePrefix="0" xfId="0">
      <alignment horizontal="center"/>
    </xf>
    <xf numFmtId="0" fontId="2" fillId="0" borderId="5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1" fontId="2" fillId="0" borderId="11" applyAlignment="1" pivotButton="0" quotePrefix="0" xfId="0">
      <alignment vertical="center"/>
    </xf>
    <xf numFmtId="3" fontId="2" fillId="0" borderId="11" applyAlignment="1" pivotButton="0" quotePrefix="0" xfId="0">
      <alignment horizontal="center"/>
    </xf>
    <xf numFmtId="3" fontId="2" fillId="0" borderId="10" applyAlignment="1" pivotButton="0" quotePrefix="0" xfId="0">
      <alignment vertical="center"/>
    </xf>
    <xf numFmtId="3" fontId="2" fillId="0" borderId="10" applyAlignment="1" pivotButton="0" quotePrefix="0" xfId="0">
      <alignment horizontal="center"/>
    </xf>
    <xf numFmtId="2" fontId="2" fillId="0" borderId="12" applyAlignment="1" pivotButton="0" quotePrefix="0" xfId="0">
      <alignment vertical="center"/>
    </xf>
    <xf numFmtId="2" fontId="2" fillId="0" borderId="13" applyAlignment="1" pivotButton="0" quotePrefix="0" xfId="0">
      <alignment vertical="center"/>
    </xf>
    <xf numFmtId="2" fontId="2" fillId="0" borderId="14" applyAlignment="1" pivotButton="0" quotePrefix="0" xfId="0">
      <alignment horizontal="center" vertical="center"/>
    </xf>
    <xf numFmtId="2" fontId="2" fillId="0" borderId="15" applyAlignment="1" pivotButton="0" quotePrefix="0" xfId="0">
      <alignment vertical="center"/>
    </xf>
    <xf numFmtId="3" fontId="1" fillId="0" borderId="15" applyAlignment="1" pivotButton="0" quotePrefix="0" xfId="0">
      <alignment horizontal="center" vertical="center"/>
    </xf>
    <xf numFmtId="3" fontId="1" fillId="0" borderId="14" applyAlignment="1" pivotButton="0" quotePrefix="0" xfId="0">
      <alignment horizontal="center" vertical="center"/>
    </xf>
    <xf numFmtId="3" fontId="1" fillId="0" borderId="16" applyAlignment="1" pivotButton="0" quotePrefix="0" xfId="0">
      <alignment horizontal="center" vertical="center"/>
    </xf>
    <xf numFmtId="2" fontId="2" fillId="0" borderId="10" applyAlignment="1" pivotButton="0" quotePrefix="0" xfId="0">
      <alignment vertical="center"/>
    </xf>
    <xf numFmtId="3" fontId="2" fillId="0" borderId="10" applyAlignment="1" pivotButton="0" quotePrefix="0" xfId="0">
      <alignment horizontal="center" vertical="center"/>
    </xf>
    <xf numFmtId="0" fontId="4" fillId="0" borderId="17" applyAlignment="1" pivotButton="0" quotePrefix="0" xfId="0">
      <alignment vertical="center"/>
    </xf>
    <xf numFmtId="0" fontId="4" fillId="0" borderId="14" applyAlignment="1" pivotButton="0" quotePrefix="0" xfId="0">
      <alignment vertical="center"/>
    </xf>
    <xf numFmtId="0" fontId="2" fillId="0" borderId="12" applyAlignment="1" pivotButton="0" quotePrefix="0" xfId="0">
      <alignment vertical="center"/>
    </xf>
    <xf numFmtId="0" fontId="2" fillId="0" borderId="13" applyAlignment="1" pivotButton="0" quotePrefix="0" xfId="0">
      <alignment vertical="center"/>
    </xf>
    <xf numFmtId="2" fontId="2" fillId="0" borderId="14" applyAlignment="1" pivotButton="0" quotePrefix="0" xfId="0">
      <alignment vertical="center"/>
    </xf>
    <xf numFmtId="3" fontId="2" fillId="0" borderId="15" applyAlignment="1" pivotButton="0" quotePrefix="0" xfId="0">
      <alignment horizontal="center" vertical="center"/>
    </xf>
    <xf numFmtId="3" fontId="2" fillId="0" borderId="14" applyAlignment="1" pivotButton="0" quotePrefix="0" xfId="0">
      <alignment horizontal="center" vertical="center"/>
    </xf>
    <xf numFmtId="3" fontId="2" fillId="0" borderId="16" applyAlignment="1" pivotButton="0" quotePrefix="0" xfId="0">
      <alignment horizontal="center" vertical="center"/>
    </xf>
    <xf numFmtId="0" fontId="2" fillId="0" borderId="4" applyAlignment="1" pivotButton="0" quotePrefix="0" xfId="0">
      <alignment vertical="center"/>
    </xf>
    <xf numFmtId="3" fontId="1" fillId="0" borderId="4" applyAlignment="1" pivotButton="0" quotePrefix="0" xfId="0">
      <alignment horizontal="center" vertical="center"/>
    </xf>
    <xf numFmtId="0" fontId="1" fillId="0" borderId="18" applyAlignment="1" pivotButton="0" quotePrefix="0" xfId="0">
      <alignment vertical="center"/>
    </xf>
    <xf numFmtId="1" fontId="1" fillId="2" borderId="18" applyAlignment="1" pivotButton="0" quotePrefix="0" xfId="0">
      <alignment vertical="center"/>
    </xf>
    <xf numFmtId="164" fontId="1" fillId="0" borderId="18" applyAlignment="1" pivotButton="0" quotePrefix="0" xfId="0">
      <alignment vertical="center"/>
    </xf>
    <xf numFmtId="1" fontId="2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40"/>
  <sheetViews>
    <sheetView workbookViewId="0">
      <selection activeCell="A1" sqref="A1"/>
    </sheetView>
  </sheetViews>
  <sheetFormatPr baseColWidth="8" defaultRowHeight="15"/>
  <cols>
    <col width="5.7265625" customWidth="1" min="1" max="1"/>
    <col width="21.453125" customWidth="1" min="2" max="2"/>
    <col width="26.36328125" customWidth="1" min="3" max="3"/>
    <col width="23.453125" customWidth="1" min="4" max="4"/>
    <col width="62.7265625" customWidth="1" min="5" max="5"/>
    <col width="16.26953125" customWidth="1" min="6" max="6"/>
    <col width="17.26953125" customWidth="1" min="7" max="7"/>
    <col width="16.26953125" customWidth="1" min="8" max="8"/>
    <col width="28.26953125" customWidth="1" min="9" max="9"/>
    <col width="12.7265625" customWidth="1" min="10" max="10"/>
    <col width="12.26953125" customWidth="1" min="13" max="13"/>
    <col width="8.7265625" customWidth="1" min="16" max="16"/>
    <col width="9.1796875" customWidth="1" min="18" max="18"/>
    <col width="5.7265625" customWidth="1" min="257" max="257"/>
    <col width="39.26953125" customWidth="1" min="258" max="258"/>
    <col width="13.7265625" customWidth="1" min="259" max="259"/>
    <col width="12.7265625" customWidth="1" min="266" max="266"/>
    <col width="12.26953125" customWidth="1" min="269" max="269"/>
    <col width="8.7265625" customWidth="1" min="272" max="272"/>
    <col width="9.1796875" customWidth="1" min="274" max="274"/>
    <col width="5.7265625" customWidth="1" min="513" max="513"/>
    <col width="39.26953125" customWidth="1" min="514" max="514"/>
    <col width="13.7265625" customWidth="1" min="515" max="515"/>
    <col width="12.7265625" customWidth="1" min="522" max="522"/>
    <col width="12.26953125" customWidth="1" min="525" max="525"/>
    <col width="8.7265625" customWidth="1" min="528" max="528"/>
    <col width="9.1796875" customWidth="1" min="530" max="530"/>
    <col width="5.7265625" customWidth="1" min="769" max="769"/>
    <col width="39.26953125" customWidth="1" min="770" max="770"/>
    <col width="13.7265625" customWidth="1" min="771" max="771"/>
    <col width="12.7265625" customWidth="1" min="778" max="778"/>
    <col width="12.26953125" customWidth="1" min="781" max="781"/>
    <col width="8.7265625" customWidth="1" min="784" max="784"/>
    <col width="9.1796875" customWidth="1" min="786" max="786"/>
    <col width="5.7265625" customWidth="1" min="1025" max="1025"/>
    <col width="39.26953125" customWidth="1" min="1026" max="1026"/>
    <col width="13.7265625" customWidth="1" min="1027" max="1027"/>
    <col width="12.7265625" customWidth="1" min="1034" max="1034"/>
    <col width="12.26953125" customWidth="1" min="1037" max="1037"/>
    <col width="8.7265625" customWidth="1" min="1040" max="1040"/>
    <col width="9.1796875" customWidth="1" min="1042" max="1042"/>
    <col width="5.7265625" customWidth="1" min="1281" max="1281"/>
    <col width="39.26953125" customWidth="1" min="1282" max="1282"/>
    <col width="13.7265625" customWidth="1" min="1283" max="1283"/>
    <col width="12.7265625" customWidth="1" min="1290" max="1290"/>
    <col width="12.26953125" customWidth="1" min="1293" max="1293"/>
    <col width="8.7265625" customWidth="1" min="1296" max="1296"/>
    <col width="9.1796875" customWidth="1" min="1298" max="1298"/>
    <col width="5.7265625" customWidth="1" min="1537" max="1537"/>
    <col width="39.26953125" customWidth="1" min="1538" max="1538"/>
    <col width="13.7265625" customWidth="1" min="1539" max="1539"/>
    <col width="12.7265625" customWidth="1" min="1546" max="1546"/>
    <col width="12.26953125" customWidth="1" min="1549" max="1549"/>
    <col width="8.7265625" customWidth="1" min="1552" max="1552"/>
    <col width="9.1796875" customWidth="1" min="1554" max="1554"/>
    <col width="5.7265625" customWidth="1" min="1793" max="1793"/>
    <col width="39.26953125" customWidth="1" min="1794" max="1794"/>
    <col width="13.7265625" customWidth="1" min="1795" max="1795"/>
    <col width="12.7265625" customWidth="1" min="1802" max="1802"/>
    <col width="12.26953125" customWidth="1" min="1805" max="1805"/>
    <col width="8.7265625" customWidth="1" min="1808" max="1808"/>
    <col width="9.1796875" customWidth="1" min="1810" max="1810"/>
    <col width="5.7265625" customWidth="1" min="2049" max="2049"/>
    <col width="39.26953125" customWidth="1" min="2050" max="2050"/>
    <col width="13.7265625" customWidth="1" min="2051" max="2051"/>
    <col width="12.7265625" customWidth="1" min="2058" max="2058"/>
    <col width="12.26953125" customWidth="1" min="2061" max="2061"/>
    <col width="8.7265625" customWidth="1" min="2064" max="2064"/>
    <col width="9.1796875" customWidth="1" min="2066" max="2066"/>
    <col width="5.7265625" customWidth="1" min="2305" max="2305"/>
    <col width="39.26953125" customWidth="1" min="2306" max="2306"/>
    <col width="13.7265625" customWidth="1" min="2307" max="2307"/>
    <col width="12.7265625" customWidth="1" min="2314" max="2314"/>
    <col width="12.26953125" customWidth="1" min="2317" max="2317"/>
    <col width="8.7265625" customWidth="1" min="2320" max="2320"/>
    <col width="9.1796875" customWidth="1" min="2322" max="2322"/>
    <col width="5.7265625" customWidth="1" min="2561" max="2561"/>
    <col width="39.26953125" customWidth="1" min="2562" max="2562"/>
    <col width="13.7265625" customWidth="1" min="2563" max="2563"/>
    <col width="12.7265625" customWidth="1" min="2570" max="2570"/>
    <col width="12.26953125" customWidth="1" min="2573" max="2573"/>
    <col width="8.7265625" customWidth="1" min="2576" max="2576"/>
    <col width="9.1796875" customWidth="1" min="2578" max="2578"/>
    <col width="5.7265625" customWidth="1" min="2817" max="2817"/>
    <col width="39.26953125" customWidth="1" min="2818" max="2818"/>
    <col width="13.7265625" customWidth="1" min="2819" max="2819"/>
    <col width="12.7265625" customWidth="1" min="2826" max="2826"/>
    <col width="12.26953125" customWidth="1" min="2829" max="2829"/>
    <col width="8.7265625" customWidth="1" min="2832" max="2832"/>
    <col width="9.1796875" customWidth="1" min="2834" max="2834"/>
    <col width="5.7265625" customWidth="1" min="3073" max="3073"/>
    <col width="39.26953125" customWidth="1" min="3074" max="3074"/>
    <col width="13.7265625" customWidth="1" min="3075" max="3075"/>
    <col width="12.7265625" customWidth="1" min="3082" max="3082"/>
    <col width="12.26953125" customWidth="1" min="3085" max="3085"/>
    <col width="8.7265625" customWidth="1" min="3088" max="3088"/>
    <col width="9.1796875" customWidth="1" min="3090" max="3090"/>
    <col width="5.7265625" customWidth="1" min="3329" max="3329"/>
    <col width="39.26953125" customWidth="1" min="3330" max="3330"/>
    <col width="13.7265625" customWidth="1" min="3331" max="3331"/>
    <col width="12.7265625" customWidth="1" min="3338" max="3338"/>
    <col width="12.26953125" customWidth="1" min="3341" max="3341"/>
    <col width="8.7265625" customWidth="1" min="3344" max="3344"/>
    <col width="9.1796875" customWidth="1" min="3346" max="3346"/>
    <col width="5.7265625" customWidth="1" min="3585" max="3585"/>
    <col width="39.26953125" customWidth="1" min="3586" max="3586"/>
    <col width="13.7265625" customWidth="1" min="3587" max="3587"/>
    <col width="12.7265625" customWidth="1" min="3594" max="3594"/>
    <col width="12.26953125" customWidth="1" min="3597" max="3597"/>
    <col width="8.7265625" customWidth="1" min="3600" max="3600"/>
    <col width="9.1796875" customWidth="1" min="3602" max="3602"/>
    <col width="5.7265625" customWidth="1" min="3841" max="3841"/>
    <col width="39.26953125" customWidth="1" min="3842" max="3842"/>
    <col width="13.7265625" customWidth="1" min="3843" max="3843"/>
    <col width="12.7265625" customWidth="1" min="3850" max="3850"/>
    <col width="12.26953125" customWidth="1" min="3853" max="3853"/>
    <col width="8.7265625" customWidth="1" min="3856" max="3856"/>
    <col width="9.1796875" customWidth="1" min="3858" max="3858"/>
    <col width="5.7265625" customWidth="1" min="4097" max="4097"/>
    <col width="39.26953125" customWidth="1" min="4098" max="4098"/>
    <col width="13.7265625" customWidth="1" min="4099" max="4099"/>
    <col width="12.7265625" customWidth="1" min="4106" max="4106"/>
    <col width="12.26953125" customWidth="1" min="4109" max="4109"/>
    <col width="8.7265625" customWidth="1" min="4112" max="4112"/>
    <col width="9.1796875" customWidth="1" min="4114" max="4114"/>
    <col width="5.7265625" customWidth="1" min="4353" max="4353"/>
    <col width="39.26953125" customWidth="1" min="4354" max="4354"/>
    <col width="13.7265625" customWidth="1" min="4355" max="4355"/>
    <col width="12.7265625" customWidth="1" min="4362" max="4362"/>
    <col width="12.26953125" customWidth="1" min="4365" max="4365"/>
    <col width="8.7265625" customWidth="1" min="4368" max="4368"/>
    <col width="9.1796875" customWidth="1" min="4370" max="4370"/>
    <col width="5.7265625" customWidth="1" min="4609" max="4609"/>
    <col width="39.26953125" customWidth="1" min="4610" max="4610"/>
    <col width="13.7265625" customWidth="1" min="4611" max="4611"/>
    <col width="12.7265625" customWidth="1" min="4618" max="4618"/>
    <col width="12.26953125" customWidth="1" min="4621" max="4621"/>
    <col width="8.7265625" customWidth="1" min="4624" max="4624"/>
    <col width="9.1796875" customWidth="1" min="4626" max="4626"/>
    <col width="5.7265625" customWidth="1" min="4865" max="4865"/>
    <col width="39.26953125" customWidth="1" min="4866" max="4866"/>
    <col width="13.7265625" customWidth="1" min="4867" max="4867"/>
    <col width="12.7265625" customWidth="1" min="4874" max="4874"/>
    <col width="12.26953125" customWidth="1" min="4877" max="4877"/>
    <col width="8.7265625" customWidth="1" min="4880" max="4880"/>
    <col width="9.1796875" customWidth="1" min="4882" max="4882"/>
    <col width="5.7265625" customWidth="1" min="5121" max="5121"/>
    <col width="39.26953125" customWidth="1" min="5122" max="5122"/>
    <col width="13.7265625" customWidth="1" min="5123" max="5123"/>
    <col width="12.7265625" customWidth="1" min="5130" max="5130"/>
    <col width="12.26953125" customWidth="1" min="5133" max="5133"/>
    <col width="8.7265625" customWidth="1" min="5136" max="5136"/>
    <col width="9.1796875" customWidth="1" min="5138" max="5138"/>
    <col width="5.7265625" customWidth="1" min="5377" max="5377"/>
    <col width="39.26953125" customWidth="1" min="5378" max="5378"/>
    <col width="13.7265625" customWidth="1" min="5379" max="5379"/>
    <col width="12.7265625" customWidth="1" min="5386" max="5386"/>
    <col width="12.26953125" customWidth="1" min="5389" max="5389"/>
    <col width="8.7265625" customWidth="1" min="5392" max="5392"/>
    <col width="9.1796875" customWidth="1" min="5394" max="5394"/>
    <col width="5.7265625" customWidth="1" min="5633" max="5633"/>
    <col width="39.26953125" customWidth="1" min="5634" max="5634"/>
    <col width="13.7265625" customWidth="1" min="5635" max="5635"/>
    <col width="12.7265625" customWidth="1" min="5642" max="5642"/>
    <col width="12.26953125" customWidth="1" min="5645" max="5645"/>
    <col width="8.7265625" customWidth="1" min="5648" max="5648"/>
    <col width="9.1796875" customWidth="1" min="5650" max="5650"/>
    <col width="5.7265625" customWidth="1" min="5889" max="5889"/>
    <col width="39.26953125" customWidth="1" min="5890" max="5890"/>
    <col width="13.7265625" customWidth="1" min="5891" max="5891"/>
    <col width="12.7265625" customWidth="1" min="5898" max="5898"/>
    <col width="12.26953125" customWidth="1" min="5901" max="5901"/>
    <col width="8.7265625" customWidth="1" min="5904" max="5904"/>
    <col width="9.1796875" customWidth="1" min="5906" max="5906"/>
    <col width="5.7265625" customWidth="1" min="6145" max="6145"/>
    <col width="39.26953125" customWidth="1" min="6146" max="6146"/>
    <col width="13.7265625" customWidth="1" min="6147" max="6147"/>
    <col width="12.7265625" customWidth="1" min="6154" max="6154"/>
    <col width="12.26953125" customWidth="1" min="6157" max="6157"/>
    <col width="8.7265625" customWidth="1" min="6160" max="6160"/>
    <col width="9.1796875" customWidth="1" min="6162" max="6162"/>
    <col width="5.7265625" customWidth="1" min="6401" max="6401"/>
    <col width="39.26953125" customWidth="1" min="6402" max="6402"/>
    <col width="13.7265625" customWidth="1" min="6403" max="6403"/>
    <col width="12.7265625" customWidth="1" min="6410" max="6410"/>
    <col width="12.26953125" customWidth="1" min="6413" max="6413"/>
    <col width="8.7265625" customWidth="1" min="6416" max="6416"/>
    <col width="9.1796875" customWidth="1" min="6418" max="6418"/>
    <col width="5.7265625" customWidth="1" min="6657" max="6657"/>
    <col width="39.26953125" customWidth="1" min="6658" max="6658"/>
    <col width="13.7265625" customWidth="1" min="6659" max="6659"/>
    <col width="12.7265625" customWidth="1" min="6666" max="6666"/>
    <col width="12.26953125" customWidth="1" min="6669" max="6669"/>
    <col width="8.7265625" customWidth="1" min="6672" max="6672"/>
    <col width="9.1796875" customWidth="1" min="6674" max="6674"/>
    <col width="5.7265625" customWidth="1" min="6913" max="6913"/>
    <col width="39.26953125" customWidth="1" min="6914" max="6914"/>
    <col width="13.7265625" customWidth="1" min="6915" max="6915"/>
    <col width="12.7265625" customWidth="1" min="6922" max="6922"/>
    <col width="12.26953125" customWidth="1" min="6925" max="6925"/>
    <col width="8.7265625" customWidth="1" min="6928" max="6928"/>
    <col width="9.1796875" customWidth="1" min="6930" max="6930"/>
    <col width="5.7265625" customWidth="1" min="7169" max="7169"/>
    <col width="39.26953125" customWidth="1" min="7170" max="7170"/>
    <col width="13.7265625" customWidth="1" min="7171" max="7171"/>
    <col width="12.7265625" customWidth="1" min="7178" max="7178"/>
    <col width="12.26953125" customWidth="1" min="7181" max="7181"/>
    <col width="8.7265625" customWidth="1" min="7184" max="7184"/>
    <col width="9.1796875" customWidth="1" min="7186" max="7186"/>
    <col width="5.7265625" customWidth="1" min="7425" max="7425"/>
    <col width="39.26953125" customWidth="1" min="7426" max="7426"/>
    <col width="13.7265625" customWidth="1" min="7427" max="7427"/>
    <col width="12.7265625" customWidth="1" min="7434" max="7434"/>
    <col width="12.26953125" customWidth="1" min="7437" max="7437"/>
    <col width="8.7265625" customWidth="1" min="7440" max="7440"/>
    <col width="9.1796875" customWidth="1" min="7442" max="7442"/>
    <col width="5.7265625" customWidth="1" min="7681" max="7681"/>
    <col width="39.26953125" customWidth="1" min="7682" max="7682"/>
    <col width="13.7265625" customWidth="1" min="7683" max="7683"/>
    <col width="12.7265625" customWidth="1" min="7690" max="7690"/>
    <col width="12.26953125" customWidth="1" min="7693" max="7693"/>
    <col width="8.7265625" customWidth="1" min="7696" max="7696"/>
    <col width="9.1796875" customWidth="1" min="7698" max="7698"/>
    <col width="5.7265625" customWidth="1" min="7937" max="7937"/>
    <col width="39.26953125" customWidth="1" min="7938" max="7938"/>
    <col width="13.7265625" customWidth="1" min="7939" max="7939"/>
    <col width="12.7265625" customWidth="1" min="7946" max="7946"/>
    <col width="12.26953125" customWidth="1" min="7949" max="7949"/>
    <col width="8.7265625" customWidth="1" min="7952" max="7952"/>
    <col width="9.1796875" customWidth="1" min="7954" max="7954"/>
    <col width="5.7265625" customWidth="1" min="8193" max="8193"/>
    <col width="39.26953125" customWidth="1" min="8194" max="8194"/>
    <col width="13.7265625" customWidth="1" min="8195" max="8195"/>
    <col width="12.7265625" customWidth="1" min="8202" max="8202"/>
    <col width="12.26953125" customWidth="1" min="8205" max="8205"/>
    <col width="8.7265625" customWidth="1" min="8208" max="8208"/>
    <col width="9.1796875" customWidth="1" min="8210" max="8210"/>
    <col width="5.7265625" customWidth="1" min="8449" max="8449"/>
    <col width="39.26953125" customWidth="1" min="8450" max="8450"/>
    <col width="13.7265625" customWidth="1" min="8451" max="8451"/>
    <col width="12.7265625" customWidth="1" min="8458" max="8458"/>
    <col width="12.26953125" customWidth="1" min="8461" max="8461"/>
    <col width="8.7265625" customWidth="1" min="8464" max="8464"/>
    <col width="9.1796875" customWidth="1" min="8466" max="8466"/>
    <col width="5.7265625" customWidth="1" min="8705" max="8705"/>
    <col width="39.26953125" customWidth="1" min="8706" max="8706"/>
    <col width="13.7265625" customWidth="1" min="8707" max="8707"/>
    <col width="12.7265625" customWidth="1" min="8714" max="8714"/>
    <col width="12.26953125" customWidth="1" min="8717" max="8717"/>
    <col width="8.7265625" customWidth="1" min="8720" max="8720"/>
    <col width="9.1796875" customWidth="1" min="8722" max="8722"/>
    <col width="5.7265625" customWidth="1" min="8961" max="8961"/>
    <col width="39.26953125" customWidth="1" min="8962" max="8962"/>
    <col width="13.7265625" customWidth="1" min="8963" max="8963"/>
    <col width="12.7265625" customWidth="1" min="8970" max="8970"/>
    <col width="12.26953125" customWidth="1" min="8973" max="8973"/>
    <col width="8.7265625" customWidth="1" min="8976" max="8976"/>
    <col width="9.1796875" customWidth="1" min="8978" max="8978"/>
    <col width="5.7265625" customWidth="1" min="9217" max="9217"/>
    <col width="39.26953125" customWidth="1" min="9218" max="9218"/>
    <col width="13.7265625" customWidth="1" min="9219" max="9219"/>
    <col width="12.7265625" customWidth="1" min="9226" max="9226"/>
    <col width="12.26953125" customWidth="1" min="9229" max="9229"/>
    <col width="8.7265625" customWidth="1" min="9232" max="9232"/>
    <col width="9.1796875" customWidth="1" min="9234" max="9234"/>
    <col width="5.7265625" customWidth="1" min="9473" max="9473"/>
    <col width="39.26953125" customWidth="1" min="9474" max="9474"/>
    <col width="13.7265625" customWidth="1" min="9475" max="9475"/>
    <col width="12.7265625" customWidth="1" min="9482" max="9482"/>
    <col width="12.26953125" customWidth="1" min="9485" max="9485"/>
    <col width="8.7265625" customWidth="1" min="9488" max="9488"/>
    <col width="9.1796875" customWidth="1" min="9490" max="9490"/>
    <col width="5.7265625" customWidth="1" min="9729" max="9729"/>
    <col width="39.26953125" customWidth="1" min="9730" max="9730"/>
    <col width="13.7265625" customWidth="1" min="9731" max="9731"/>
    <col width="12.7265625" customWidth="1" min="9738" max="9738"/>
    <col width="12.26953125" customWidth="1" min="9741" max="9741"/>
    <col width="8.7265625" customWidth="1" min="9744" max="9744"/>
    <col width="9.1796875" customWidth="1" min="9746" max="9746"/>
    <col width="5.7265625" customWidth="1" min="9985" max="9985"/>
    <col width="39.26953125" customWidth="1" min="9986" max="9986"/>
    <col width="13.7265625" customWidth="1" min="9987" max="9987"/>
    <col width="12.7265625" customWidth="1" min="9994" max="9994"/>
    <col width="12.26953125" customWidth="1" min="9997" max="9997"/>
    <col width="8.7265625" customWidth="1" min="10000" max="10000"/>
    <col width="9.1796875" customWidth="1" min="10002" max="10002"/>
    <col width="5.7265625" customWidth="1" min="10241" max="10241"/>
    <col width="39.26953125" customWidth="1" min="10242" max="10242"/>
    <col width="13.7265625" customWidth="1" min="10243" max="10243"/>
    <col width="12.7265625" customWidth="1" min="10250" max="10250"/>
    <col width="12.26953125" customWidth="1" min="10253" max="10253"/>
    <col width="8.7265625" customWidth="1" min="10256" max="10256"/>
    <col width="9.1796875" customWidth="1" min="10258" max="10258"/>
    <col width="5.7265625" customWidth="1" min="10497" max="10497"/>
    <col width="39.26953125" customWidth="1" min="10498" max="10498"/>
    <col width="13.7265625" customWidth="1" min="10499" max="10499"/>
    <col width="12.7265625" customWidth="1" min="10506" max="10506"/>
    <col width="12.26953125" customWidth="1" min="10509" max="10509"/>
    <col width="8.7265625" customWidth="1" min="10512" max="10512"/>
    <col width="9.1796875" customWidth="1" min="10514" max="10514"/>
    <col width="5.7265625" customWidth="1" min="10753" max="10753"/>
    <col width="39.26953125" customWidth="1" min="10754" max="10754"/>
    <col width="13.7265625" customWidth="1" min="10755" max="10755"/>
    <col width="12.7265625" customWidth="1" min="10762" max="10762"/>
    <col width="12.26953125" customWidth="1" min="10765" max="10765"/>
    <col width="8.7265625" customWidth="1" min="10768" max="10768"/>
    <col width="9.1796875" customWidth="1" min="10770" max="10770"/>
    <col width="5.7265625" customWidth="1" min="11009" max="11009"/>
    <col width="39.26953125" customWidth="1" min="11010" max="11010"/>
    <col width="13.7265625" customWidth="1" min="11011" max="11011"/>
    <col width="12.7265625" customWidth="1" min="11018" max="11018"/>
    <col width="12.26953125" customWidth="1" min="11021" max="11021"/>
    <col width="8.7265625" customWidth="1" min="11024" max="11024"/>
    <col width="9.1796875" customWidth="1" min="11026" max="11026"/>
    <col width="5.7265625" customWidth="1" min="11265" max="11265"/>
    <col width="39.26953125" customWidth="1" min="11266" max="11266"/>
    <col width="13.7265625" customWidth="1" min="11267" max="11267"/>
    <col width="12.7265625" customWidth="1" min="11274" max="11274"/>
    <col width="12.26953125" customWidth="1" min="11277" max="11277"/>
    <col width="8.7265625" customWidth="1" min="11280" max="11280"/>
    <col width="9.1796875" customWidth="1" min="11282" max="11282"/>
    <col width="5.7265625" customWidth="1" min="11521" max="11521"/>
    <col width="39.26953125" customWidth="1" min="11522" max="11522"/>
    <col width="13.7265625" customWidth="1" min="11523" max="11523"/>
    <col width="12.7265625" customWidth="1" min="11530" max="11530"/>
    <col width="12.26953125" customWidth="1" min="11533" max="11533"/>
    <col width="8.7265625" customWidth="1" min="11536" max="11536"/>
    <col width="9.1796875" customWidth="1" min="11538" max="11538"/>
    <col width="5.7265625" customWidth="1" min="11777" max="11777"/>
    <col width="39.26953125" customWidth="1" min="11778" max="11778"/>
    <col width="13.7265625" customWidth="1" min="11779" max="11779"/>
    <col width="12.7265625" customWidth="1" min="11786" max="11786"/>
    <col width="12.26953125" customWidth="1" min="11789" max="11789"/>
    <col width="8.7265625" customWidth="1" min="11792" max="11792"/>
    <col width="9.1796875" customWidth="1" min="11794" max="11794"/>
    <col width="5.7265625" customWidth="1" min="12033" max="12033"/>
    <col width="39.26953125" customWidth="1" min="12034" max="12034"/>
    <col width="13.7265625" customWidth="1" min="12035" max="12035"/>
    <col width="12.7265625" customWidth="1" min="12042" max="12042"/>
    <col width="12.26953125" customWidth="1" min="12045" max="12045"/>
    <col width="8.7265625" customWidth="1" min="12048" max="12048"/>
    <col width="9.1796875" customWidth="1" min="12050" max="12050"/>
    <col width="5.7265625" customWidth="1" min="12289" max="12289"/>
    <col width="39.26953125" customWidth="1" min="12290" max="12290"/>
    <col width="13.7265625" customWidth="1" min="12291" max="12291"/>
    <col width="12.7265625" customWidth="1" min="12298" max="12298"/>
    <col width="12.26953125" customWidth="1" min="12301" max="12301"/>
    <col width="8.7265625" customWidth="1" min="12304" max="12304"/>
    <col width="9.1796875" customWidth="1" min="12306" max="12306"/>
    <col width="5.7265625" customWidth="1" min="12545" max="12545"/>
    <col width="39.26953125" customWidth="1" min="12546" max="12546"/>
    <col width="13.7265625" customWidth="1" min="12547" max="12547"/>
    <col width="12.7265625" customWidth="1" min="12554" max="12554"/>
    <col width="12.26953125" customWidth="1" min="12557" max="12557"/>
    <col width="8.7265625" customWidth="1" min="12560" max="12560"/>
    <col width="9.1796875" customWidth="1" min="12562" max="12562"/>
    <col width="5.7265625" customWidth="1" min="12801" max="12801"/>
    <col width="39.26953125" customWidth="1" min="12802" max="12802"/>
    <col width="13.7265625" customWidth="1" min="12803" max="12803"/>
    <col width="12.7265625" customWidth="1" min="12810" max="12810"/>
    <col width="12.26953125" customWidth="1" min="12813" max="12813"/>
    <col width="8.7265625" customWidth="1" min="12816" max="12816"/>
    <col width="9.1796875" customWidth="1" min="12818" max="12818"/>
    <col width="5.7265625" customWidth="1" min="13057" max="13057"/>
    <col width="39.26953125" customWidth="1" min="13058" max="13058"/>
    <col width="13.7265625" customWidth="1" min="13059" max="13059"/>
    <col width="12.7265625" customWidth="1" min="13066" max="13066"/>
    <col width="12.26953125" customWidth="1" min="13069" max="13069"/>
    <col width="8.7265625" customWidth="1" min="13072" max="13072"/>
    <col width="9.1796875" customWidth="1" min="13074" max="13074"/>
    <col width="5.7265625" customWidth="1" min="13313" max="13313"/>
    <col width="39.26953125" customWidth="1" min="13314" max="13314"/>
    <col width="13.7265625" customWidth="1" min="13315" max="13315"/>
    <col width="12.7265625" customWidth="1" min="13322" max="13322"/>
    <col width="12.26953125" customWidth="1" min="13325" max="13325"/>
    <col width="8.7265625" customWidth="1" min="13328" max="13328"/>
    <col width="9.1796875" customWidth="1" min="13330" max="13330"/>
    <col width="5.7265625" customWidth="1" min="13569" max="13569"/>
    <col width="39.26953125" customWidth="1" min="13570" max="13570"/>
    <col width="13.7265625" customWidth="1" min="13571" max="13571"/>
    <col width="12.7265625" customWidth="1" min="13578" max="13578"/>
    <col width="12.26953125" customWidth="1" min="13581" max="13581"/>
    <col width="8.7265625" customWidth="1" min="13584" max="13584"/>
    <col width="9.1796875" customWidth="1" min="13586" max="13586"/>
    <col width="5.7265625" customWidth="1" min="13825" max="13825"/>
    <col width="39.26953125" customWidth="1" min="13826" max="13826"/>
    <col width="13.7265625" customWidth="1" min="13827" max="13827"/>
    <col width="12.7265625" customWidth="1" min="13834" max="13834"/>
    <col width="12.26953125" customWidth="1" min="13837" max="13837"/>
    <col width="8.7265625" customWidth="1" min="13840" max="13840"/>
    <col width="9.1796875" customWidth="1" min="13842" max="13842"/>
    <col width="5.7265625" customWidth="1" min="14081" max="14081"/>
    <col width="39.26953125" customWidth="1" min="14082" max="14082"/>
    <col width="13.7265625" customWidth="1" min="14083" max="14083"/>
    <col width="12.7265625" customWidth="1" min="14090" max="14090"/>
    <col width="12.26953125" customWidth="1" min="14093" max="14093"/>
    <col width="8.7265625" customWidth="1" min="14096" max="14096"/>
    <col width="9.1796875" customWidth="1" min="14098" max="14098"/>
    <col width="5.7265625" customWidth="1" min="14337" max="14337"/>
    <col width="39.26953125" customWidth="1" min="14338" max="14338"/>
    <col width="13.7265625" customWidth="1" min="14339" max="14339"/>
    <col width="12.7265625" customWidth="1" min="14346" max="14346"/>
    <col width="12.26953125" customWidth="1" min="14349" max="14349"/>
    <col width="8.7265625" customWidth="1" min="14352" max="14352"/>
    <col width="9.1796875" customWidth="1" min="14354" max="14354"/>
    <col width="5.7265625" customWidth="1" min="14593" max="14593"/>
    <col width="39.26953125" customWidth="1" min="14594" max="14594"/>
    <col width="13.7265625" customWidth="1" min="14595" max="14595"/>
    <col width="12.7265625" customWidth="1" min="14602" max="14602"/>
    <col width="12.26953125" customWidth="1" min="14605" max="14605"/>
    <col width="8.7265625" customWidth="1" min="14608" max="14608"/>
    <col width="9.1796875" customWidth="1" min="14610" max="14610"/>
    <col width="5.7265625" customWidth="1" min="14849" max="14849"/>
    <col width="39.26953125" customWidth="1" min="14850" max="14850"/>
    <col width="13.7265625" customWidth="1" min="14851" max="14851"/>
    <col width="12.7265625" customWidth="1" min="14858" max="14858"/>
    <col width="12.26953125" customWidth="1" min="14861" max="14861"/>
    <col width="8.7265625" customWidth="1" min="14864" max="14864"/>
    <col width="9.1796875" customWidth="1" min="14866" max="14866"/>
    <col width="5.7265625" customWidth="1" min="15105" max="15105"/>
    <col width="39.26953125" customWidth="1" min="15106" max="15106"/>
    <col width="13.7265625" customWidth="1" min="15107" max="15107"/>
    <col width="12.7265625" customWidth="1" min="15114" max="15114"/>
    <col width="12.26953125" customWidth="1" min="15117" max="15117"/>
    <col width="8.7265625" customWidth="1" min="15120" max="15120"/>
    <col width="9.1796875" customWidth="1" min="15122" max="15122"/>
    <col width="5.7265625" customWidth="1" min="15361" max="15361"/>
    <col width="39.26953125" customWidth="1" min="15362" max="15362"/>
    <col width="13.7265625" customWidth="1" min="15363" max="15363"/>
    <col width="12.7265625" customWidth="1" min="15370" max="15370"/>
    <col width="12.26953125" customWidth="1" min="15373" max="15373"/>
    <col width="8.7265625" customWidth="1" min="15376" max="15376"/>
    <col width="9.1796875" customWidth="1" min="15378" max="15378"/>
    <col width="5.7265625" customWidth="1" min="15617" max="15617"/>
    <col width="39.26953125" customWidth="1" min="15618" max="15618"/>
    <col width="13.7265625" customWidth="1" min="15619" max="15619"/>
    <col width="12.7265625" customWidth="1" min="15626" max="15626"/>
    <col width="12.26953125" customWidth="1" min="15629" max="15629"/>
    <col width="8.7265625" customWidth="1" min="15632" max="15632"/>
    <col width="9.1796875" customWidth="1" min="15634" max="15634"/>
    <col width="5.7265625" customWidth="1" min="15873" max="15873"/>
    <col width="39.26953125" customWidth="1" min="15874" max="15874"/>
    <col width="13.7265625" customWidth="1" min="15875" max="15875"/>
    <col width="12.7265625" customWidth="1" min="15882" max="15882"/>
    <col width="12.26953125" customWidth="1" min="15885" max="15885"/>
    <col width="8.7265625" customWidth="1" min="15888" max="15888"/>
    <col width="9.1796875" customWidth="1" min="15890" max="15890"/>
    <col width="5.7265625" customWidth="1" min="16129" max="16129"/>
    <col width="39.26953125" customWidth="1" min="16130" max="16130"/>
    <col width="13.7265625" customWidth="1" min="16131" max="16131"/>
    <col width="12.7265625" customWidth="1" min="16138" max="16138"/>
    <col width="12.26953125" customWidth="1" min="16141" max="16141"/>
    <col width="8.7265625" customWidth="1" min="16144" max="16144"/>
    <col width="9.1796875" customWidth="1" min="16146" max="16146"/>
  </cols>
  <sheetData>
    <row r="1">
      <c r="A1" s="1" t="inlineStr">
        <is>
          <t>TABEL  14</t>
        </is>
      </c>
      <c r="B1" s="1" t="n"/>
      <c r="C1" s="1" t="n"/>
      <c r="D1" s="1" t="n"/>
    </row>
    <row r="2"/>
    <row r="3">
      <c r="A3" s="2" t="inlineStr">
        <is>
          <t>JUMLAH TENAGA TENAGA KEPERAWATAN DAN TENAGA KEBIDANAN DI FASILITAS KESEHATAN</t>
        </is>
      </c>
    </row>
    <row r="4">
      <c r="A4" s="2">
        <f>Resume!A2</f>
        <v/>
      </c>
      <c r="J4" s="3" t="n"/>
      <c r="K4" s="3" t="n"/>
      <c r="L4" s="4" t="n"/>
      <c r="M4" s="4" t="n"/>
      <c r="N4" s="4" t="n"/>
      <c r="O4" s="4" t="n"/>
      <c r="P4" s="4" t="n"/>
      <c r="Q4" s="4" t="n"/>
    </row>
    <row r="5">
      <c r="A5" s="2">
        <f>Resume!A3</f>
        <v/>
      </c>
      <c r="J5" s="3" t="n"/>
      <c r="K5" s="3" t="n"/>
      <c r="L5" s="4" t="n"/>
      <c r="M5" s="4" t="n"/>
      <c r="N5" s="4" t="n"/>
      <c r="O5" s="4" t="n"/>
      <c r="P5" s="4" t="n"/>
      <c r="Q5" s="4" t="n"/>
    </row>
    <row r="6" ht="16" customHeight="1"/>
    <row r="7" ht="18" customHeight="1">
      <c r="A7" s="5" t="inlineStr">
        <is>
          <t>NO</t>
        </is>
      </c>
      <c r="B7" s="5" t="inlineStr">
        <is>
          <t>KODE KECAMATAN</t>
        </is>
      </c>
      <c r="C7" s="5" t="inlineStr">
        <is>
          <t>KECAMATAN</t>
        </is>
      </c>
      <c r="D7" s="6" t="inlineStr">
        <is>
          <t>KODE REGISTRASI PUSKESMAS</t>
        </is>
      </c>
      <c r="E7" s="5" t="inlineStr">
        <is>
          <t>UNIT KERJA</t>
        </is>
      </c>
      <c r="F7" s="5" t="inlineStr">
        <is>
          <t>TENAGA KEPERAWATAN</t>
        </is>
      </c>
      <c r="G7" s="7" t="n"/>
      <c r="H7" s="8" t="n"/>
      <c r="I7" s="6" t="inlineStr">
        <is>
          <t>TENAGA KEBIDANAN</t>
        </is>
      </c>
    </row>
    <row r="8" ht="34.5" customHeight="1">
      <c r="A8" s="9" t="n"/>
      <c r="B8" s="9" t="n"/>
      <c r="C8" s="9" t="n"/>
      <c r="D8" s="9" t="n"/>
      <c r="E8" s="9" t="n"/>
      <c r="F8" s="10" t="inlineStr">
        <is>
          <t>L</t>
        </is>
      </c>
      <c r="G8" s="10" t="inlineStr">
        <is>
          <t>P</t>
        </is>
      </c>
      <c r="H8" s="10" t="inlineStr">
        <is>
          <t>L+P</t>
        </is>
      </c>
      <c r="I8" s="9" t="n"/>
      <c r="J8" s="11" t="n"/>
    </row>
    <row r="9" ht="11.5" customHeight="1">
      <c r="A9" s="12" t="n">
        <v>1</v>
      </c>
      <c r="B9" s="13" t="n"/>
      <c r="C9" s="13" t="n"/>
      <c r="D9" s="13" t="n"/>
      <c r="E9" s="12" t="n">
        <v>2</v>
      </c>
      <c r="F9" s="12" t="n">
        <v>3</v>
      </c>
      <c r="G9" s="12" t="n">
        <v>4</v>
      </c>
      <c r="H9" s="12" t="n">
        <v>5</v>
      </c>
      <c r="I9" s="12" t="n">
        <v>6</v>
      </c>
      <c r="J9" s="14" t="n"/>
      <c r="K9" s="15" t="n"/>
      <c r="L9" s="15" t="n"/>
      <c r="M9" s="15" t="n"/>
      <c r="N9" s="15" t="n"/>
    </row>
    <row r="10" ht="15" customHeight="1">
      <c r="A10" s="16" t="n">
        <v>1</v>
      </c>
      <c r="B10" s="16">
        <f>'9'!B9</f>
        <v/>
      </c>
      <c r="C10" s="17">
        <f>'9'!C9</f>
        <v/>
      </c>
      <c r="D10" s="18">
        <f>'9'!D9</f>
        <v/>
      </c>
      <c r="E10" s="19">
        <f>'9'!E9</f>
        <v/>
      </c>
      <c r="F10" s="20" t="n">
        <v>7</v>
      </c>
      <c r="G10" s="20" t="n">
        <v>4</v>
      </c>
      <c r="H10" s="21">
        <f>SUM(F10:G10)</f>
        <v/>
      </c>
      <c r="I10" s="22" t="n">
        <v>18</v>
      </c>
    </row>
    <row r="11" ht="15" customHeight="1">
      <c r="A11" s="23" t="n">
        <v>2</v>
      </c>
      <c r="B11" s="16">
        <f>'9'!B10</f>
        <v/>
      </c>
      <c r="C11" s="17">
        <f>'9'!C10</f>
        <v/>
      </c>
      <c r="D11" s="24">
        <f>'9'!D10</f>
        <v/>
      </c>
      <c r="E11" s="25">
        <f>'9'!E10</f>
        <v/>
      </c>
      <c r="F11" s="26" t="n">
        <v>4</v>
      </c>
      <c r="G11" s="26" t="n">
        <v>8</v>
      </c>
      <c r="H11" s="27">
        <f>SUM(F11:G11)</f>
        <v/>
      </c>
      <c r="I11" s="28" t="n">
        <v>16</v>
      </c>
    </row>
    <row r="12" ht="15" customHeight="1">
      <c r="A12" s="23" t="n">
        <v>3</v>
      </c>
      <c r="B12" s="16">
        <f>'9'!B11</f>
        <v/>
      </c>
      <c r="C12" s="17">
        <f>'9'!C11</f>
        <v/>
      </c>
      <c r="D12" s="24">
        <f>'9'!D11</f>
        <v/>
      </c>
      <c r="E12" s="25">
        <f>'9'!E11</f>
        <v/>
      </c>
      <c r="F12" s="26" t="n">
        <v>5</v>
      </c>
      <c r="G12" s="26" t="n">
        <v>12</v>
      </c>
      <c r="H12" s="27">
        <f>SUM(F12:G12)</f>
        <v/>
      </c>
      <c r="I12" s="28" t="n">
        <v>14</v>
      </c>
    </row>
    <row r="13" ht="15" customHeight="1">
      <c r="A13" s="23" t="n">
        <v>4</v>
      </c>
      <c r="B13" s="16">
        <f>'9'!B12</f>
        <v/>
      </c>
      <c r="C13" s="17">
        <f>'9'!C12</f>
        <v/>
      </c>
      <c r="D13" s="24">
        <f>'9'!D12</f>
        <v/>
      </c>
      <c r="E13" s="25">
        <f>'9'!E12</f>
        <v/>
      </c>
      <c r="F13" s="26" t="n">
        <v>5</v>
      </c>
      <c r="G13" s="26" t="n">
        <v>27</v>
      </c>
      <c r="H13" s="27">
        <f>SUM(F13:G13)</f>
        <v/>
      </c>
      <c r="I13" s="28" t="n">
        <v>42</v>
      </c>
    </row>
    <row r="14" ht="15" customHeight="1">
      <c r="A14" s="23" t="n">
        <v>5</v>
      </c>
      <c r="B14" s="16">
        <f>'9'!B13</f>
        <v/>
      </c>
      <c r="C14" s="17">
        <f>'9'!C13</f>
        <v/>
      </c>
      <c r="D14" s="24">
        <f>'9'!D13</f>
        <v/>
      </c>
      <c r="E14" s="25">
        <f>'9'!E13</f>
        <v/>
      </c>
      <c r="F14" s="26" t="n">
        <v>3</v>
      </c>
      <c r="G14" s="26" t="n">
        <v>10</v>
      </c>
      <c r="H14" s="27">
        <f>SUM(F14:G14)</f>
        <v/>
      </c>
      <c r="I14" s="28" t="n">
        <v>24</v>
      </c>
    </row>
    <row r="15" ht="15" customHeight="1">
      <c r="A15" s="23" t="n">
        <v>6</v>
      </c>
      <c r="B15" s="16">
        <f>'9'!B14</f>
        <v/>
      </c>
      <c r="C15" s="17">
        <f>'9'!C14</f>
        <v/>
      </c>
      <c r="D15" s="24">
        <f>'9'!D14</f>
        <v/>
      </c>
      <c r="E15" s="25">
        <f>'9'!E14</f>
        <v/>
      </c>
      <c r="F15" s="26" t="n">
        <v>5</v>
      </c>
      <c r="G15" s="26" t="n">
        <v>11</v>
      </c>
      <c r="H15" s="27">
        <f>SUM(F15:G15)</f>
        <v/>
      </c>
      <c r="I15" s="28" t="n">
        <v>20</v>
      </c>
    </row>
    <row r="16" ht="15" customHeight="1">
      <c r="A16" s="23" t="n">
        <v>7</v>
      </c>
      <c r="B16" s="16">
        <f>'9'!B15</f>
        <v/>
      </c>
      <c r="C16" s="17">
        <f>'9'!C15</f>
        <v/>
      </c>
      <c r="D16" s="24">
        <f>'9'!D15</f>
        <v/>
      </c>
      <c r="E16" s="25">
        <f>'9'!E15</f>
        <v/>
      </c>
      <c r="F16" s="26" t="n">
        <v>4</v>
      </c>
      <c r="G16" s="26" t="n">
        <v>18</v>
      </c>
      <c r="H16" s="27">
        <f>SUM(F16:G16)</f>
        <v/>
      </c>
      <c r="I16" s="28" t="n">
        <v>29</v>
      </c>
    </row>
    <row r="17" ht="15" customHeight="1">
      <c r="A17" s="23" t="n">
        <v>8</v>
      </c>
      <c r="B17" s="16">
        <f>'9'!B16</f>
        <v/>
      </c>
      <c r="C17" s="17">
        <f>'9'!C16</f>
        <v/>
      </c>
      <c r="D17" s="24">
        <f>'9'!D16</f>
        <v/>
      </c>
      <c r="E17" s="25">
        <f>'9'!E16</f>
        <v/>
      </c>
      <c r="F17" s="26" t="n">
        <v>8</v>
      </c>
      <c r="G17" s="26" t="n">
        <v>5</v>
      </c>
      <c r="H17" s="27">
        <f>SUM(F17:G17)</f>
        <v/>
      </c>
      <c r="I17" s="28" t="n">
        <v>23</v>
      </c>
    </row>
    <row r="18" ht="15" customHeight="1">
      <c r="A18" s="23" t="n">
        <v>9</v>
      </c>
      <c r="B18" s="16">
        <f>'9'!B17</f>
        <v/>
      </c>
      <c r="C18" s="17">
        <f>'9'!C17</f>
        <v/>
      </c>
      <c r="D18" s="24">
        <f>'9'!D17</f>
        <v/>
      </c>
      <c r="E18" s="25">
        <f>'9'!E17</f>
        <v/>
      </c>
      <c r="F18" s="26" t="n">
        <v>6</v>
      </c>
      <c r="G18" s="26" t="n">
        <v>11</v>
      </c>
      <c r="H18" s="27">
        <f>SUM(F18:G18)</f>
        <v/>
      </c>
      <c r="I18" s="28" t="n">
        <v>29</v>
      </c>
    </row>
    <row r="19" ht="15" customHeight="1">
      <c r="A19" s="23" t="n">
        <v>10</v>
      </c>
      <c r="B19" s="16">
        <f>'9'!B18</f>
        <v/>
      </c>
      <c r="C19" s="17">
        <f>'9'!C18</f>
        <v/>
      </c>
      <c r="D19" s="24">
        <f>'9'!D18</f>
        <v/>
      </c>
      <c r="E19" s="25">
        <f>'9'!E18</f>
        <v/>
      </c>
      <c r="F19" s="26" t="n">
        <v>14</v>
      </c>
      <c r="G19" s="26" t="n">
        <v>8</v>
      </c>
      <c r="H19" s="27">
        <f>SUM(F19:G19)</f>
        <v/>
      </c>
      <c r="I19" s="28" t="n">
        <v>21</v>
      </c>
    </row>
    <row r="20" ht="15" customHeight="1">
      <c r="A20" s="23" t="n">
        <v>11</v>
      </c>
      <c r="B20" s="16">
        <f>'9'!B19</f>
        <v/>
      </c>
      <c r="C20" s="17">
        <f>'9'!C19</f>
        <v/>
      </c>
      <c r="D20" s="24">
        <f>'9'!D19</f>
        <v/>
      </c>
      <c r="E20" s="25">
        <f>'9'!E19</f>
        <v/>
      </c>
      <c r="F20" s="26" t="n">
        <v>4</v>
      </c>
      <c r="G20" s="26" t="n">
        <v>20</v>
      </c>
      <c r="H20" s="27">
        <f>SUM(F20:G20)</f>
        <v/>
      </c>
      <c r="I20" s="28" t="n">
        <v>32</v>
      </c>
    </row>
    <row r="21" ht="15" customHeight="1">
      <c r="A21" s="23" t="n">
        <v>12</v>
      </c>
      <c r="B21" s="16">
        <f>'9'!B20</f>
        <v/>
      </c>
      <c r="C21" s="17">
        <f>'9'!C20</f>
        <v/>
      </c>
      <c r="D21" s="24">
        <f>'9'!D20</f>
        <v/>
      </c>
      <c r="E21" s="25">
        <f>'9'!E20</f>
        <v/>
      </c>
      <c r="F21" s="26" t="n">
        <v>2</v>
      </c>
      <c r="G21" s="26" t="n">
        <v>23</v>
      </c>
      <c r="H21" s="27">
        <f>SUM(F21:G21)</f>
        <v/>
      </c>
      <c r="I21" s="28" t="n">
        <v>37</v>
      </c>
    </row>
    <row r="22" ht="15" customHeight="1">
      <c r="A22" s="23" t="n">
        <v>13</v>
      </c>
      <c r="B22" s="16">
        <f>'9'!B21</f>
        <v/>
      </c>
      <c r="C22" s="17">
        <f>'9'!C21</f>
        <v/>
      </c>
      <c r="D22" s="24">
        <f>'9'!D21</f>
        <v/>
      </c>
      <c r="E22" s="25">
        <f>'9'!E21</f>
        <v/>
      </c>
      <c r="F22" s="26" t="n">
        <v>2</v>
      </c>
      <c r="G22" s="26" t="n">
        <v>14</v>
      </c>
      <c r="H22" s="27">
        <f>SUM(F22:G22)</f>
        <v/>
      </c>
      <c r="I22" s="28" t="n">
        <v>22</v>
      </c>
    </row>
    <row r="23" ht="15" customHeight="1">
      <c r="A23" s="23" t="n">
        <v>14</v>
      </c>
      <c r="B23" s="16">
        <f>'9'!B22</f>
        <v/>
      </c>
      <c r="C23" s="17">
        <f>'9'!C22</f>
        <v/>
      </c>
      <c r="D23" s="24">
        <f>'9'!D22</f>
        <v/>
      </c>
      <c r="E23" s="25">
        <f>'9'!E22</f>
        <v/>
      </c>
      <c r="F23" s="26" t="n">
        <v>2</v>
      </c>
      <c r="G23" s="26" t="n">
        <v>12</v>
      </c>
      <c r="H23" s="27">
        <f>SUM(F23:G23)</f>
        <v/>
      </c>
      <c r="I23" s="28" t="n">
        <v>13</v>
      </c>
    </row>
    <row r="24" ht="15" customHeight="1">
      <c r="A24" s="23" t="n">
        <v>15</v>
      </c>
      <c r="B24" s="16">
        <f>'9'!B23</f>
        <v/>
      </c>
      <c r="C24" s="17">
        <f>'9'!C23</f>
        <v/>
      </c>
      <c r="D24" s="24">
        <f>'9'!D23</f>
        <v/>
      </c>
      <c r="E24" s="25">
        <f>'9'!E23</f>
        <v/>
      </c>
      <c r="F24" s="26" t="n">
        <v>3</v>
      </c>
      <c r="G24" s="26" t="n">
        <v>13</v>
      </c>
      <c r="H24" s="27">
        <f>SUM(F24:G24)</f>
        <v/>
      </c>
      <c r="I24" s="28" t="n">
        <v>24</v>
      </c>
    </row>
    <row r="25" ht="15" customHeight="1">
      <c r="A25" s="23" t="n">
        <v>16</v>
      </c>
      <c r="B25" s="16">
        <f>'9'!B24</f>
        <v/>
      </c>
      <c r="C25" s="17">
        <f>'9'!C24</f>
        <v/>
      </c>
      <c r="D25" s="24">
        <f>'9'!D24</f>
        <v/>
      </c>
      <c r="E25" s="25">
        <f>'9'!E24</f>
        <v/>
      </c>
      <c r="F25" s="26" t="n">
        <v>9</v>
      </c>
      <c r="G25" s="26" t="n">
        <v>8</v>
      </c>
      <c r="H25" s="27">
        <f>SUM(F25:G25)</f>
        <v/>
      </c>
      <c r="I25" s="28" t="n">
        <v>15</v>
      </c>
    </row>
    <row r="26" ht="15" customHeight="1">
      <c r="A26" s="23" t="n">
        <v>17</v>
      </c>
      <c r="B26" s="16">
        <f>'9'!B25</f>
        <v/>
      </c>
      <c r="C26" s="17">
        <f>'9'!C25</f>
        <v/>
      </c>
      <c r="D26" s="24">
        <f>'9'!D25</f>
        <v/>
      </c>
      <c r="E26" s="25">
        <f>'9'!E25</f>
        <v/>
      </c>
      <c r="F26" s="26" t="n">
        <v>7</v>
      </c>
      <c r="G26" s="26" t="n">
        <v>6</v>
      </c>
      <c r="H26" s="27">
        <f>SUM(F26:G26)</f>
        <v/>
      </c>
      <c r="I26" s="28" t="n">
        <v>16</v>
      </c>
    </row>
    <row r="27" ht="15" customHeight="1">
      <c r="A27" s="23" t="n">
        <v>18</v>
      </c>
      <c r="B27" s="16">
        <f>'9'!B26</f>
        <v/>
      </c>
      <c r="C27" s="17">
        <f>'9'!C26</f>
        <v/>
      </c>
      <c r="D27" s="24">
        <f>'9'!D26</f>
        <v/>
      </c>
      <c r="E27" s="25">
        <f>'9'!E26</f>
        <v/>
      </c>
      <c r="F27" s="26" t="n">
        <v>9</v>
      </c>
      <c r="G27" s="26" t="n">
        <v>3</v>
      </c>
      <c r="H27" s="27">
        <f>SUM(F27:G27)</f>
        <v/>
      </c>
      <c r="I27" s="28" t="n">
        <v>8</v>
      </c>
    </row>
    <row r="28" ht="24" customHeight="1">
      <c r="A28" s="29" t="n"/>
      <c r="B28" s="30" t="n"/>
      <c r="C28" s="30" t="n"/>
      <c r="D28" s="31" t="n"/>
      <c r="E28" s="32" t="n"/>
      <c r="F28" s="33">
        <f>SUM(F10:F27)</f>
        <v/>
      </c>
      <c r="G28" s="33">
        <f>SUM(G10:G27)</f>
        <v/>
      </c>
      <c r="H28" s="34">
        <f>SUM(F28:G28)</f>
        <v/>
      </c>
      <c r="I28" s="35">
        <f>SUM(I10:I27)</f>
        <v/>
      </c>
    </row>
    <row r="29" ht="15" customHeight="1">
      <c r="A29" s="24" t="n">
        <v>1</v>
      </c>
      <c r="B29" s="24">
        <f>'9'!B21</f>
        <v/>
      </c>
      <c r="C29" s="36">
        <f>'9'!C21</f>
        <v/>
      </c>
      <c r="D29" s="36" t="n"/>
      <c r="E29" s="11" t="inlineStr">
        <is>
          <t>RSUD Kabelota Donggala</t>
        </is>
      </c>
      <c r="F29" s="37" t="n">
        <v>19</v>
      </c>
      <c r="G29" s="37" t="n">
        <v>94</v>
      </c>
      <c r="H29" s="37">
        <f>SUM(F29:G29)</f>
        <v/>
      </c>
      <c r="I29" s="37" t="n">
        <v>55</v>
      </c>
    </row>
    <row r="30" ht="15" customHeight="1">
      <c r="A30" s="24" t="n">
        <v>2</v>
      </c>
      <c r="B30" s="24">
        <f>'9'!B13</f>
        <v/>
      </c>
      <c r="C30" s="36">
        <f>'9'!C13</f>
        <v/>
      </c>
      <c r="D30" s="36" t="n"/>
      <c r="E30" s="11" t="inlineStr">
        <is>
          <t>RSUD Pendau Tambu</t>
        </is>
      </c>
      <c r="F30" s="37" t="n">
        <v>10</v>
      </c>
      <c r="G30" s="37" t="n">
        <v>34</v>
      </c>
      <c r="H30" s="37">
        <f>SUM(F30:G30)</f>
        <v/>
      </c>
      <c r="I30" s="37" t="n">
        <v>36</v>
      </c>
    </row>
    <row r="31" ht="23" customHeight="1">
      <c r="A31" s="38" t="n"/>
      <c r="B31" s="39" t="n"/>
      <c r="C31" s="39" t="n"/>
      <c r="D31" s="39" t="n"/>
      <c r="E31" s="30" t="n"/>
      <c r="F31" s="34">
        <f>SUM(F29:F30)</f>
        <v/>
      </c>
      <c r="G31" s="34">
        <f>SUM(G29:G30)</f>
        <v/>
      </c>
      <c r="H31" s="34">
        <f>SUM(F31:G31)</f>
        <v/>
      </c>
      <c r="I31" s="35">
        <f>SUM(I29:I30)</f>
        <v/>
      </c>
    </row>
    <row r="32" ht="20.15" customHeight="1">
      <c r="A32" s="40" t="inlineStr">
        <is>
          <t>SARANA PELAYANAN KESEHATAN LAIN</t>
        </is>
      </c>
      <c r="B32" s="41" t="n"/>
      <c r="C32" s="41" t="n"/>
      <c r="D32" s="41" t="n"/>
      <c r="E32" s="42" t="n"/>
      <c r="F32" s="43" t="n">
        <v>0</v>
      </c>
      <c r="G32" s="43" t="n">
        <v>0</v>
      </c>
      <c r="H32" s="44">
        <f>SUM(F32:G32)</f>
        <v/>
      </c>
      <c r="I32" s="45" t="n">
        <v>0</v>
      </c>
    </row>
    <row r="33" ht="20.15" customHeight="1">
      <c r="A33" s="46" t="inlineStr">
        <is>
          <t>JUMLAH (KAB/KOTA)</t>
        </is>
      </c>
      <c r="B33" s="46" t="n"/>
      <c r="C33" s="46" t="n"/>
      <c r="D33" s="46" t="n"/>
      <c r="E33" s="46" t="n"/>
      <c r="F33" s="47">
        <f>SUM(F28,F31,F32)</f>
        <v/>
      </c>
      <c r="G33" s="47">
        <f>SUM(G28,G31,G32)</f>
        <v/>
      </c>
      <c r="H33" s="47">
        <f>SUM(F33:G33)</f>
        <v/>
      </c>
      <c r="I33" s="47">
        <f>SUM(I28,I31,I32)</f>
        <v/>
      </c>
      <c r="J33" s="4" t="n"/>
    </row>
    <row r="34" ht="16" customHeight="1">
      <c r="A34" s="48" t="inlineStr">
        <is>
          <t>RASIO TERHADAP 100.000 PENDUDUK</t>
        </is>
      </c>
      <c r="B34" s="48" t="n"/>
      <c r="C34" s="48" t="n"/>
      <c r="D34" s="48" t="n"/>
      <c r="E34" s="48" t="n"/>
      <c r="F34" s="49" t="n"/>
      <c r="G34" s="49" t="n"/>
      <c r="H34" s="50">
        <f>H33/'2'!$E$28*100000</f>
        <v/>
      </c>
      <c r="I34" s="50">
        <f>I33/'2'!$E$28*100000</f>
        <v/>
      </c>
    </row>
    <row r="35">
      <c r="F35" s="51" t="n"/>
      <c r="G35" s="51" t="n"/>
      <c r="H35" s="51" t="n"/>
      <c r="I35" s="51" t="n"/>
      <c r="J35" s="3" t="n"/>
      <c r="K35" s="3" t="n"/>
      <c r="L35" s="3" t="n"/>
      <c r="M35" s="3" t="n"/>
      <c r="N35" s="3" t="n"/>
      <c r="O35" s="3" t="n"/>
      <c r="P35" s="3" t="n"/>
      <c r="Q35" s="3" t="n"/>
    </row>
    <row r="36" ht="12.5" customHeight="1">
      <c r="A36" s="52" t="inlineStr">
        <is>
          <t>Sumber: Bidang Sumber Daya Kesehatan - Seksi Sumber Daya Manusia Kesehatan, Dinkes Kab. Donggala Tahun 2024</t>
        </is>
      </c>
      <c r="F36" s="53" t="n"/>
      <c r="G36" s="53" t="n"/>
      <c r="H36" s="53" t="n"/>
      <c r="I36" s="53" t="n"/>
    </row>
    <row r="37" ht="12.5" customHeight="1">
      <c r="A37" s="52" t="inlineStr">
        <is>
          <t xml:space="preserve">                RSUD Kabelota Donggala Tahun 2024</t>
        </is>
      </c>
      <c r="F37" s="53" t="n"/>
      <c r="G37" s="53" t="n"/>
      <c r="H37" s="53" t="n"/>
      <c r="I37" s="53" t="n"/>
    </row>
    <row r="38" ht="12.5" customHeight="1">
      <c r="A38" s="52" t="inlineStr">
        <is>
          <t xml:space="preserve">                RSUD Pendau Tambu Tahun 2024</t>
        </is>
      </c>
      <c r="F38" s="53" t="n"/>
      <c r="G38" s="53" t="n"/>
      <c r="H38" s="53" t="n"/>
      <c r="I38" s="53" t="n"/>
    </row>
    <row r="39" ht="12.5" customHeight="1">
      <c r="A39" s="52" t="inlineStr">
        <is>
          <t>Keterangan : - Tenaga kesehatan termasuk yang memiliki ijazah pasca sarjana dan doktor</t>
        </is>
      </c>
    </row>
    <row r="40" ht="12.5" customHeight="1">
      <c r="E40" s="52" t="inlineStr">
        <is>
          <t xml:space="preserve">            a. Pada penghitungan jumlah dan rasio di tingkat kabupaten/kota, nakes yang bertugas di lebih dari satu tempat hanya dihitung satu kali </t>
        </is>
      </c>
    </row>
  </sheetData>
  <mergeCells count="10">
    <mergeCell ref="A5:I5"/>
    <mergeCell ref="D7:D8"/>
    <mergeCell ref="B7:B8"/>
    <mergeCell ref="A7:A8"/>
    <mergeCell ref="E7:E8"/>
    <mergeCell ref="C7:C8"/>
    <mergeCell ref="A3:I3"/>
    <mergeCell ref="I7:I8"/>
    <mergeCell ref="F7:H7"/>
    <mergeCell ref="A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2026-05-20T15:41:47Z</dcterms:created>
  <dcterms:modified xmlns:dcterms="http://purl.org/dc/terms/" xmlns:xsi="http://www.w3.org/2001/XMLSchema-instance" xsi:type="dcterms:W3CDTF">2026-05-20T15:41:47Z</dcterms:modified>
</cp:coreProperties>
</file>